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\2024\07 Pueblos Indigenas\"/>
    </mc:Choice>
  </mc:AlternateContent>
  <xr:revisionPtr revIDLastSave="0" documentId="13_ncr:1_{3AF86F53-9D38-4FC4-825D-62B51E6986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la7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1" i="1"/>
  <c r="G10" i="1"/>
  <c r="G8" i="1"/>
  <c r="D17" i="1"/>
  <c r="D11" i="1" l="1"/>
  <c r="D26" i="1" l="1"/>
  <c r="D27" i="1"/>
  <c r="D25" i="1"/>
  <c r="D24" i="1"/>
  <c r="D23" i="1"/>
  <c r="D22" i="1"/>
  <c r="D21" i="1"/>
  <c r="D19" i="1"/>
  <c r="D18" i="1"/>
  <c r="D16" i="1"/>
  <c r="D15" i="1"/>
  <c r="D14" i="1"/>
  <c r="D13" i="1"/>
  <c r="D8" i="1"/>
</calcChain>
</file>

<file path=xl/sharedStrings.xml><?xml version="1.0" encoding="utf-8"?>
<sst xmlns="http://schemas.openxmlformats.org/spreadsheetml/2006/main" count="36" uniqueCount="30">
  <si>
    <t>Sexo</t>
  </si>
  <si>
    <t>Brecha</t>
  </si>
  <si>
    <t>Hombres</t>
  </si>
  <si>
    <t>Mujeres</t>
  </si>
  <si>
    <t>Total</t>
  </si>
  <si>
    <t>Área</t>
  </si>
  <si>
    <t>Urbana</t>
  </si>
  <si>
    <t>Rural</t>
  </si>
  <si>
    <t>Asunción</t>
  </si>
  <si>
    <t xml:space="preserve">Concepción </t>
  </si>
  <si>
    <t>San Pedro</t>
  </si>
  <si>
    <t xml:space="preserve">Guaira </t>
  </si>
  <si>
    <t>Caaguazú</t>
  </si>
  <si>
    <t>Caazapá</t>
  </si>
  <si>
    <t>Itapúa</t>
  </si>
  <si>
    <t>Alto Paraná</t>
  </si>
  <si>
    <t>Central</t>
  </si>
  <si>
    <t>Amambay</t>
  </si>
  <si>
    <t>Canindeyú</t>
  </si>
  <si>
    <t>Presidente Hayes</t>
  </si>
  <si>
    <t>Alto Paraguay</t>
  </si>
  <si>
    <t>Boquerón</t>
  </si>
  <si>
    <t>Tabla A76. Tasa de inasistencia a una institución de enseñanza formal de la población indígena de 6 a 14 años de edad.</t>
  </si>
  <si>
    <t>Departamento</t>
  </si>
  <si>
    <t>Área y Departamento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</si>
  <si>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INE. IV Censo Nacional de Población y Viviendas para Pueblos Indígenas 2022</t>
    </r>
  </si>
  <si>
    <r>
      <t>Nota: </t>
    </r>
    <r>
      <rPr>
        <sz val="9"/>
        <rFont val="Calibri"/>
        <family val="2"/>
        <scheme val="minor"/>
      </rPr>
      <t>Los Departamentos no presentados, corresponden a departamentos sin población indígena residente habitual.</t>
    </r>
  </si>
  <si>
    <t>Tasa de inasistencia a una institución de enseñanza formal de la población indígena de 6 a 14 años de edad</t>
  </si>
  <si>
    <t>Paraguari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</si>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</sst>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8989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</fills>
  <borders count="19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 style="thin">
        <color rgb="FF189899"/>
      </left>
      <right/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 style="thin">
        <color rgb="FF0099CC"/>
      </left>
      <right/>
      <top/>
      <bottom/>
      <diagonal/>
    </border>
    <border>
      <left style="thin">
        <color rgb="FF189899"/>
      </left>
      <right style="thin">
        <color rgb="FF189899"/>
      </right>
      <top/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189899"/>
      </left>
      <right style="thin">
        <color rgb="FF189899"/>
      </right>
      <top/>
      <bottom/>
      <diagonal/>
    </border>
    <border>
      <left style="thin">
        <color rgb="FF189899"/>
      </left>
      <right style="thin">
        <color rgb="FF0099CC"/>
      </right>
      <top/>
      <bottom style="thin">
        <color rgb="FF189899"/>
      </bottom>
      <diagonal/>
    </border>
    <border>
      <left style="thin">
        <color rgb="FF189899"/>
      </left>
      <right style="thin">
        <color rgb="FF0099CC"/>
      </right>
      <top style="thin">
        <color rgb="FF189899"/>
      </top>
      <bottom/>
      <diagonal/>
    </border>
    <border>
      <left style="thin">
        <color rgb="FF0099CC"/>
      </left>
      <right/>
      <top style="thin">
        <color rgb="FF189899"/>
      </top>
      <bottom style="thin">
        <color rgb="FF189899"/>
      </bottom>
      <diagonal/>
    </border>
    <border>
      <left style="thin">
        <color rgb="FF0099CC"/>
      </left>
      <right/>
      <top style="thin">
        <color rgb="FF189899"/>
      </top>
      <bottom/>
      <diagonal/>
    </border>
    <border>
      <left/>
      <right/>
      <top style="thin">
        <color rgb="FF189899"/>
      </top>
      <bottom style="thin">
        <color rgb="FF0099CC"/>
      </bottom>
      <diagonal/>
    </border>
    <border>
      <left style="thin">
        <color rgb="FF189899"/>
      </left>
      <right style="thin">
        <color rgb="FF189899"/>
      </right>
      <top style="thin">
        <color rgb="FF0099CC"/>
      </top>
      <bottom/>
      <diagonal/>
    </border>
    <border>
      <left/>
      <right style="thin">
        <color rgb="FF189899"/>
      </right>
      <top/>
      <bottom style="thin">
        <color rgb="FF0099CC"/>
      </bottom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/>
      <right style="thin">
        <color rgb="FF189899"/>
      </right>
      <top style="thin">
        <color rgb="FF189899"/>
      </top>
      <bottom style="thin">
        <color rgb="FF189899"/>
      </bottom>
      <diagonal/>
    </border>
  </borders>
  <cellStyleXfs count="3">
    <xf numFmtId="0" fontId="0" fillId="0" borderId="0"/>
    <xf numFmtId="0" fontId="5" fillId="0" borderId="0"/>
    <xf numFmtId="41" fontId="1" fillId="0" borderId="0" applyFont="0" applyFill="0" applyBorder="0" applyAlignment="0" applyProtection="0"/>
  </cellStyleXfs>
  <cellXfs count="53">
    <xf numFmtId="0" fontId="0" fillId="0" borderId="0" xfId="0"/>
    <xf numFmtId="0" fontId="3" fillId="3" borderId="3" xfId="0" applyFont="1" applyFill="1" applyBorder="1" applyAlignment="1">
      <alignment horizontal="center"/>
    </xf>
    <xf numFmtId="0" fontId="6" fillId="0" borderId="1" xfId="1" applyFont="1" applyBorder="1" applyAlignment="1">
      <alignment horizontal="left" vertical="center" indent="1"/>
    </xf>
    <xf numFmtId="164" fontId="6" fillId="0" borderId="5" xfId="2" applyNumberFormat="1" applyFont="1" applyBorder="1" applyAlignment="1">
      <alignment horizontal="center" vertical="center"/>
    </xf>
    <xf numFmtId="164" fontId="6" fillId="0" borderId="2" xfId="2" applyNumberFormat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indent="1"/>
    </xf>
    <xf numFmtId="164" fontId="0" fillId="4" borderId="0" xfId="2" applyNumberFormat="1" applyFont="1" applyFill="1" applyAlignment="1">
      <alignment horizontal="center" vertical="center"/>
    </xf>
    <xf numFmtId="164" fontId="0" fillId="4" borderId="2" xfId="2" applyNumberFormat="1" applyFont="1" applyFill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7" fillId="0" borderId="5" xfId="1" applyFont="1" applyBorder="1" applyAlignment="1">
      <alignment vertical="center"/>
    </xf>
    <xf numFmtId="0" fontId="8" fillId="0" borderId="0" xfId="0" applyFont="1"/>
    <xf numFmtId="0" fontId="0" fillId="0" borderId="2" xfId="0" applyBorder="1" applyAlignment="1"/>
    <xf numFmtId="0" fontId="4" fillId="3" borderId="0" xfId="0" applyFont="1" applyFill="1" applyBorder="1" applyAlignment="1">
      <alignment wrapText="1"/>
    </xf>
    <xf numFmtId="164" fontId="6" fillId="0" borderId="0" xfId="2" applyNumberFormat="1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3" fillId="3" borderId="12" xfId="0" applyFont="1" applyFill="1" applyBorder="1" applyAlignment="1">
      <alignment horizontal="center"/>
    </xf>
    <xf numFmtId="0" fontId="3" fillId="3" borderId="9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0" fillId="0" borderId="4" xfId="0" applyBorder="1" applyAlignment="1"/>
    <xf numFmtId="0" fontId="0" fillId="0" borderId="0" xfId="0" applyBorder="1" applyAlignment="1"/>
    <xf numFmtId="0" fontId="0" fillId="0" borderId="4" xfId="0" applyBorder="1"/>
    <xf numFmtId="0" fontId="0" fillId="0" borderId="3" xfId="0" applyBorder="1"/>
    <xf numFmtId="164" fontId="6" fillId="0" borderId="6" xfId="2" applyNumberFormat="1" applyFont="1" applyBorder="1" applyAlignment="1">
      <alignment horizontal="center" vertical="center"/>
    </xf>
    <xf numFmtId="164" fontId="0" fillId="4" borderId="4" xfId="2" applyNumberFormat="1" applyFont="1" applyFill="1" applyBorder="1" applyAlignment="1">
      <alignment horizontal="center" vertical="center"/>
    </xf>
    <xf numFmtId="164" fontId="0" fillId="4" borderId="3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164" fontId="3" fillId="3" borderId="0" xfId="0" applyNumberFormat="1" applyFont="1" applyFill="1" applyAlignment="1">
      <alignment vertical="center"/>
    </xf>
    <xf numFmtId="164" fontId="3" fillId="3" borderId="2" xfId="0" applyNumberFormat="1" applyFont="1" applyFill="1" applyBorder="1" applyAlignment="1">
      <alignment vertical="center"/>
    </xf>
    <xf numFmtId="164" fontId="3" fillId="3" borderId="0" xfId="0" applyNumberFormat="1" applyFont="1" applyFill="1" applyAlignment="1">
      <alignment horizontal="left" vertical="center"/>
    </xf>
    <xf numFmtId="164" fontId="3" fillId="3" borderId="2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</cellXfs>
  <cellStyles count="3">
    <cellStyle name="Millares [0]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189899"/>
      <color rgb="FF0099CC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60613</xdr:colOff>
      <xdr:row>1</xdr:row>
      <xdr:rowOff>199160</xdr:rowOff>
    </xdr:from>
    <xdr:to>
      <xdr:col>0</xdr:col>
      <xdr:colOff>289213</xdr:colOff>
      <xdr:row>1</xdr:row>
      <xdr:rowOff>426894</xdr:rowOff>
    </xdr:to>
    <xdr:pic>
      <xdr:nvPicPr>
        <xdr:cNvPr id="3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3096E6-BB34-4ED5-8637-52124D86E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3" y="542060"/>
          <a:ext cx="228600" cy="227734"/>
        </a:xfrm>
        <a:prstGeom prst="rect">
          <a:avLst/>
        </a:prstGeom>
      </xdr:spPr>
    </xdr:pic>
    <xdr:clientData/>
  </xdr:twoCellAnchor>
  <xdr:twoCellAnchor>
    <xdr:from>
      <xdr:col>0</xdr:col>
      <xdr:colOff>337703</xdr:colOff>
      <xdr:row>0</xdr:row>
      <xdr:rowOff>173181</xdr:rowOff>
    </xdr:from>
    <xdr:to>
      <xdr:col>6</xdr:col>
      <xdr:colOff>684067</xdr:colOff>
      <xdr:row>1</xdr:row>
      <xdr:rowOff>263184</xdr:rowOff>
    </xdr:to>
    <xdr:grpSp>
      <xdr:nvGrpSpPr>
        <xdr:cNvPr id="4" name="1 Grupo">
          <a:extLst>
            <a:ext uri="{FF2B5EF4-FFF2-40B4-BE49-F238E27FC236}">
              <a16:creationId xmlns:a16="http://schemas.microsoft.com/office/drawing/2014/main" id="{1862F3CA-CD73-4B56-A8A1-EA5CBFA010CE}"/>
            </a:ext>
          </a:extLst>
        </xdr:cNvPr>
        <xdr:cNvGrpSpPr/>
      </xdr:nvGrpSpPr>
      <xdr:grpSpPr>
        <a:xfrm>
          <a:off x="337703" y="173181"/>
          <a:ext cx="5966114" cy="432903"/>
          <a:chOff x="867942" y="758579"/>
          <a:chExt cx="7592490" cy="510182"/>
        </a:xfrm>
      </xdr:grpSpPr>
      <xdr:pic>
        <xdr:nvPicPr>
          <xdr:cNvPr id="6" name="3 Imagen">
            <a:extLst>
              <a:ext uri="{FF2B5EF4-FFF2-40B4-BE49-F238E27FC236}">
                <a16:creationId xmlns:a16="http://schemas.microsoft.com/office/drawing/2014/main" id="{F0C59901-9F40-4492-BCB6-3C09335D1D33}"/>
              </a:ext>
            </a:extLst>
          </xdr:cNvPr>
          <xdr:cNvPicPr/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67942" y="758699"/>
            <a:ext cx="1831850" cy="504057"/>
          </a:xfrm>
          <a:prstGeom prst="rect">
            <a:avLst/>
          </a:prstGeom>
        </xdr:spPr>
      </xdr:pic>
      <xdr:pic>
        <xdr:nvPicPr>
          <xdr:cNvPr id="7" name="1 Imagen">
            <a:extLst>
              <a:ext uri="{FF2B5EF4-FFF2-40B4-BE49-F238E27FC236}">
                <a16:creationId xmlns:a16="http://schemas.microsoft.com/office/drawing/2014/main" id="{5E50F556-7E86-4E46-9847-2A5E18489D07}"/>
              </a:ext>
            </a:extLst>
          </xdr:cNvPr>
          <xdr:cNvPicPr/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923" r="37229"/>
          <a:stretch/>
        </xdr:blipFill>
        <xdr:spPr bwMode="auto">
          <a:xfrm>
            <a:off x="3345943" y="758580"/>
            <a:ext cx="2090153" cy="504057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8" name="5 Imagen">
            <a:extLst>
              <a:ext uri="{FF2B5EF4-FFF2-40B4-BE49-F238E27FC236}">
                <a16:creationId xmlns:a16="http://schemas.microsoft.com/office/drawing/2014/main" id="{80B63D38-92E5-4597-833B-79893CDB130C}"/>
              </a:ext>
            </a:extLst>
          </xdr:cNvPr>
          <xdr:cNvPicPr/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352" t="26310" r="2635" b="19960"/>
          <a:stretch/>
        </xdr:blipFill>
        <xdr:spPr bwMode="auto">
          <a:xfrm>
            <a:off x="6084168" y="758579"/>
            <a:ext cx="2376264" cy="51018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3"/>
  <dimension ref="A1:H29"/>
  <sheetViews>
    <sheetView showGridLines="0" tabSelected="1" zoomScaleNormal="100" workbookViewId="0">
      <selection activeCell="D31" sqref="D31"/>
    </sheetView>
  </sheetViews>
  <sheetFormatPr baseColWidth="10" defaultRowHeight="15" x14ac:dyDescent="0.25"/>
  <cols>
    <col min="1" max="1" width="30.7109375" customWidth="1"/>
    <col min="2" max="7" width="10.7109375" customWidth="1"/>
  </cols>
  <sheetData>
    <row r="1" spans="1:8" ht="27" customHeight="1" x14ac:dyDescent="0.25"/>
    <row r="2" spans="1:8" ht="38.25" customHeight="1" x14ac:dyDescent="0.25">
      <c r="A2" s="27"/>
      <c r="B2" s="27"/>
      <c r="C2" s="27"/>
    </row>
    <row r="3" spans="1:8" ht="33" customHeight="1" x14ac:dyDescent="0.25">
      <c r="A3" s="35" t="s">
        <v>22</v>
      </c>
      <c r="B3" s="36"/>
      <c r="C3" s="36"/>
      <c r="D3" s="36"/>
      <c r="E3" s="36"/>
      <c r="F3" s="36"/>
      <c r="G3" s="36"/>
    </row>
    <row r="4" spans="1:8" ht="22.5" customHeight="1" x14ac:dyDescent="0.25">
      <c r="A4" s="20" t="s">
        <v>27</v>
      </c>
      <c r="B4" s="21"/>
      <c r="C4" s="21"/>
      <c r="D4" s="11"/>
      <c r="E4" s="22"/>
      <c r="F4" s="23"/>
      <c r="G4" s="23"/>
    </row>
    <row r="5" spans="1:8" ht="15" customHeight="1" x14ac:dyDescent="0.25">
      <c r="A5" s="12"/>
      <c r="B5" s="44">
        <v>2012</v>
      </c>
      <c r="C5" s="45"/>
      <c r="D5" s="46"/>
      <c r="E5" s="41">
        <v>2022</v>
      </c>
      <c r="F5" s="42"/>
      <c r="G5" s="43"/>
      <c r="H5" s="15"/>
    </row>
    <row r="6" spans="1:8" ht="15" customHeight="1" x14ac:dyDescent="0.25">
      <c r="A6" s="18" t="s">
        <v>24</v>
      </c>
      <c r="B6" s="28" t="s">
        <v>0</v>
      </c>
      <c r="C6" s="28"/>
      <c r="D6" s="29" t="s">
        <v>1</v>
      </c>
      <c r="E6" s="37" t="s">
        <v>0</v>
      </c>
      <c r="F6" s="38"/>
      <c r="G6" s="39" t="s">
        <v>1</v>
      </c>
    </row>
    <row r="7" spans="1:8" ht="15" customHeight="1" x14ac:dyDescent="0.25">
      <c r="A7" s="19"/>
      <c r="B7" s="14" t="s">
        <v>2</v>
      </c>
      <c r="C7" s="1" t="s">
        <v>3</v>
      </c>
      <c r="D7" s="30"/>
      <c r="E7" s="17" t="s">
        <v>2</v>
      </c>
      <c r="F7" s="1" t="s">
        <v>3</v>
      </c>
      <c r="G7" s="40"/>
    </row>
    <row r="8" spans="1:8" x14ac:dyDescent="0.25">
      <c r="A8" s="2" t="s">
        <v>4</v>
      </c>
      <c r="B8" s="3">
        <v>29.764154244523759</v>
      </c>
      <c r="C8" s="3">
        <v>30.363011652225875</v>
      </c>
      <c r="D8" s="4">
        <f>+ABS(B8-C8)</f>
        <v>0.59885740770211626</v>
      </c>
      <c r="E8" s="3">
        <v>18.745044738928531</v>
      </c>
      <c r="F8" s="3">
        <v>17.122215532811559</v>
      </c>
      <c r="G8" s="4">
        <f>+ABS(E8-F8)</f>
        <v>1.6228292061169718</v>
      </c>
    </row>
    <row r="9" spans="1:8" ht="15.75" x14ac:dyDescent="0.25">
      <c r="A9" s="47" t="s">
        <v>5</v>
      </c>
      <c r="B9" s="48"/>
      <c r="C9" s="48"/>
      <c r="D9" s="49"/>
      <c r="E9" s="31"/>
      <c r="F9" s="31"/>
      <c r="G9" s="32"/>
    </row>
    <row r="10" spans="1:8" x14ac:dyDescent="0.25">
      <c r="A10" s="5" t="s">
        <v>6</v>
      </c>
      <c r="B10" s="6">
        <v>26.180257510729614</v>
      </c>
      <c r="C10" s="6">
        <v>23.57875116495806</v>
      </c>
      <c r="D10" s="7">
        <v>2.6015063457715542</v>
      </c>
      <c r="E10" s="6">
        <v>13.506753376688344</v>
      </c>
      <c r="F10" s="6">
        <v>10.740122426266</v>
      </c>
      <c r="G10" s="7">
        <f>+ABS(E10-F10)</f>
        <v>2.7666309504223445</v>
      </c>
    </row>
    <row r="11" spans="1:8" x14ac:dyDescent="0.25">
      <c r="A11" s="2" t="s">
        <v>7</v>
      </c>
      <c r="B11" s="8">
        <v>30.082291984151173</v>
      </c>
      <c r="C11" s="8">
        <v>30.954120990661792</v>
      </c>
      <c r="D11" s="4">
        <f>+ABS(B11-C11)</f>
        <v>0.87182900651061956</v>
      </c>
      <c r="E11" s="8">
        <v>19.413755667667157</v>
      </c>
      <c r="F11" s="8">
        <v>17.896442314183489</v>
      </c>
      <c r="G11" s="4">
        <f>+ABS(E11-F11)</f>
        <v>1.5173133534836687</v>
      </c>
    </row>
    <row r="12" spans="1:8" ht="15.75" x14ac:dyDescent="0.25">
      <c r="A12" s="50" t="s">
        <v>23</v>
      </c>
      <c r="B12" s="51"/>
      <c r="C12" s="51"/>
      <c r="D12" s="52"/>
      <c r="E12" s="33"/>
      <c r="F12" s="33"/>
      <c r="G12" s="34"/>
    </row>
    <row r="13" spans="1:8" x14ac:dyDescent="0.25">
      <c r="A13" s="5" t="s">
        <v>8</v>
      </c>
      <c r="B13" s="6">
        <v>40</v>
      </c>
      <c r="C13" s="6">
        <v>38.297872340425535</v>
      </c>
      <c r="D13" s="7">
        <f>+ABS(B13-C13)</f>
        <v>1.7021276595744652</v>
      </c>
      <c r="E13" s="6">
        <v>23.809523809523807</v>
      </c>
      <c r="F13" s="6">
        <v>8.9285714285714288</v>
      </c>
      <c r="G13" s="7">
        <f>+ABS(E13-F13)</f>
        <v>14.880952380952378</v>
      </c>
    </row>
    <row r="14" spans="1:8" x14ac:dyDescent="0.25">
      <c r="A14" s="2" t="s">
        <v>9</v>
      </c>
      <c r="B14" s="8">
        <v>39.112903225806448</v>
      </c>
      <c r="C14" s="8">
        <v>34.981684981684978</v>
      </c>
      <c r="D14" s="4">
        <f t="shared" ref="D14:D15" si="0">+ABS(B14-C14)</f>
        <v>4.1312182441214702</v>
      </c>
      <c r="E14" s="8">
        <v>21.44212523719165</v>
      </c>
      <c r="F14" s="8">
        <v>17.481203007518797</v>
      </c>
      <c r="G14" s="4">
        <f t="shared" ref="G14:G27" si="1">+ABS(E14-F14)</f>
        <v>3.9609222296728532</v>
      </c>
    </row>
    <row r="15" spans="1:8" x14ac:dyDescent="0.25">
      <c r="A15" s="5" t="s">
        <v>10</v>
      </c>
      <c r="B15" s="6">
        <v>18.674698795180721</v>
      </c>
      <c r="C15" s="6">
        <v>22.469635627530366</v>
      </c>
      <c r="D15" s="7">
        <f t="shared" si="0"/>
        <v>3.7949368323496451</v>
      </c>
      <c r="E15" s="6">
        <v>10.56338028169014</v>
      </c>
      <c r="F15" s="6">
        <v>9.3397745571658621</v>
      </c>
      <c r="G15" s="7">
        <f>+ABS(E15-F15)</f>
        <v>1.223605724524278</v>
      </c>
    </row>
    <row r="16" spans="1:8" x14ac:dyDescent="0.25">
      <c r="A16" s="2" t="s">
        <v>11</v>
      </c>
      <c r="B16" s="8">
        <v>44.303797468354425</v>
      </c>
      <c r="C16" s="8">
        <v>48.387096774193552</v>
      </c>
      <c r="D16" s="13">
        <f>+ABS(B16-C16)</f>
        <v>4.0832993058391267</v>
      </c>
      <c r="E16" s="24">
        <v>20.860927152317881</v>
      </c>
      <c r="F16" s="8">
        <v>23.232323232323232</v>
      </c>
      <c r="G16" s="4">
        <f t="shared" si="1"/>
        <v>2.3713960800053506</v>
      </c>
    </row>
    <row r="17" spans="1:7" x14ac:dyDescent="0.25">
      <c r="A17" s="5" t="s">
        <v>12</v>
      </c>
      <c r="B17" s="6">
        <v>29.890909090909091</v>
      </c>
      <c r="C17" s="6">
        <v>29.36241610738255</v>
      </c>
      <c r="D17" s="7">
        <f>+B17-C17</f>
        <v>0.52849298352654017</v>
      </c>
      <c r="E17" s="6">
        <v>20.817843866171003</v>
      </c>
      <c r="F17" s="6">
        <v>19.391824526420738</v>
      </c>
      <c r="G17" s="7">
        <f t="shared" si="1"/>
        <v>1.4260193397502654</v>
      </c>
    </row>
    <row r="18" spans="1:7" x14ac:dyDescent="0.25">
      <c r="A18" s="2" t="s">
        <v>13</v>
      </c>
      <c r="B18" s="8">
        <v>47.665369649805449</v>
      </c>
      <c r="C18" s="8">
        <v>49.516441005802712</v>
      </c>
      <c r="D18" s="4">
        <f t="shared" ref="D18:D19" si="2">+ABS(B18-C18)</f>
        <v>1.8510713559972629</v>
      </c>
      <c r="E18" s="8">
        <v>31.544359255202632</v>
      </c>
      <c r="F18" s="8">
        <v>28.974358974358978</v>
      </c>
      <c r="G18" s="4">
        <f t="shared" si="1"/>
        <v>2.5700002808436544</v>
      </c>
    </row>
    <row r="19" spans="1:7" x14ac:dyDescent="0.25">
      <c r="A19" s="5" t="s">
        <v>14</v>
      </c>
      <c r="B19" s="6">
        <v>38.819875776397517</v>
      </c>
      <c r="C19" s="6">
        <v>43.729903536977496</v>
      </c>
      <c r="D19" s="7">
        <f t="shared" si="2"/>
        <v>4.9100277605799789</v>
      </c>
      <c r="E19" s="6">
        <v>32.545454545454547</v>
      </c>
      <c r="F19" s="6">
        <v>36.65987780040733</v>
      </c>
      <c r="G19" s="7">
        <f t="shared" si="1"/>
        <v>4.1144232549527828</v>
      </c>
    </row>
    <row r="20" spans="1:7" x14ac:dyDescent="0.25">
      <c r="A20" s="2" t="s">
        <v>28</v>
      </c>
      <c r="B20" s="8" t="s">
        <v>29</v>
      </c>
      <c r="C20" s="8" t="s">
        <v>29</v>
      </c>
      <c r="D20" s="4" t="s">
        <v>29</v>
      </c>
      <c r="E20" s="8">
        <v>15.789473684210526</v>
      </c>
      <c r="F20" s="8">
        <v>15.789473684210526</v>
      </c>
      <c r="G20" s="4">
        <f t="shared" si="1"/>
        <v>0</v>
      </c>
    </row>
    <row r="21" spans="1:7" x14ac:dyDescent="0.25">
      <c r="A21" s="5" t="s">
        <v>15</v>
      </c>
      <c r="B21" s="6">
        <v>24.549763033175356</v>
      </c>
      <c r="C21" s="6">
        <v>27.494692144373673</v>
      </c>
      <c r="D21" s="7">
        <f t="shared" ref="D21:D25" si="3">+ABS(B21-C21)</f>
        <v>2.9449291111983165</v>
      </c>
      <c r="E21" s="6">
        <v>17.501927525057827</v>
      </c>
      <c r="F21" s="6">
        <v>14.48559670781893</v>
      </c>
      <c r="G21" s="7">
        <f t="shared" si="1"/>
        <v>3.016330817238897</v>
      </c>
    </row>
    <row r="22" spans="1:7" x14ac:dyDescent="0.25">
      <c r="A22" s="2" t="s">
        <v>16</v>
      </c>
      <c r="B22" s="8">
        <v>17.716535433070867</v>
      </c>
      <c r="C22" s="8">
        <v>22.76422764227642</v>
      </c>
      <c r="D22" s="4">
        <f t="shared" si="3"/>
        <v>5.0476922092055538</v>
      </c>
      <c r="E22" s="8">
        <v>11.467889908256881</v>
      </c>
      <c r="F22" s="8">
        <v>7.4074074074074066</v>
      </c>
      <c r="G22" s="4">
        <f t="shared" si="1"/>
        <v>4.0604825008494743</v>
      </c>
    </row>
    <row r="23" spans="1:7" x14ac:dyDescent="0.25">
      <c r="A23" s="5" t="s">
        <v>17</v>
      </c>
      <c r="B23" s="6">
        <v>45.032333921222815</v>
      </c>
      <c r="C23" s="6">
        <v>45.989974937343362</v>
      </c>
      <c r="D23" s="7">
        <f t="shared" si="3"/>
        <v>0.95764101612054731</v>
      </c>
      <c r="E23" s="6">
        <v>20.770202020202021</v>
      </c>
      <c r="F23" s="6">
        <v>19.790986283474854</v>
      </c>
      <c r="G23" s="7">
        <f t="shared" si="1"/>
        <v>0.97921573672716633</v>
      </c>
    </row>
    <row r="24" spans="1:7" x14ac:dyDescent="0.25">
      <c r="A24" s="2" t="s">
        <v>18</v>
      </c>
      <c r="B24" s="8">
        <v>18.229166666666664</v>
      </c>
      <c r="C24" s="8">
        <v>19.780219780219781</v>
      </c>
      <c r="D24" s="4">
        <f t="shared" si="3"/>
        <v>1.5510531135531167</v>
      </c>
      <c r="E24" s="8">
        <v>14.662349676225716</v>
      </c>
      <c r="F24" s="8">
        <v>12.257169287696577</v>
      </c>
      <c r="G24" s="4">
        <f t="shared" si="1"/>
        <v>2.4051803885291392</v>
      </c>
    </row>
    <row r="25" spans="1:7" x14ac:dyDescent="0.25">
      <c r="A25" s="5" t="s">
        <v>19</v>
      </c>
      <c r="B25" s="6">
        <v>33.226723525230987</v>
      </c>
      <c r="C25" s="6">
        <v>32.759910246821242</v>
      </c>
      <c r="D25" s="7">
        <f t="shared" si="3"/>
        <v>0.46681327840974518</v>
      </c>
      <c r="E25" s="6">
        <v>21.622464898595943</v>
      </c>
      <c r="F25" s="6">
        <v>19.640479360852197</v>
      </c>
      <c r="G25" s="7">
        <f t="shared" si="1"/>
        <v>1.9819855377437463</v>
      </c>
    </row>
    <row r="26" spans="1:7" ht="14.25" customHeight="1" x14ac:dyDescent="0.25">
      <c r="A26" s="2" t="s">
        <v>21</v>
      </c>
      <c r="B26" s="8">
        <v>17.453798767967147</v>
      </c>
      <c r="C26" s="8">
        <v>15.936254980079681</v>
      </c>
      <c r="D26" s="4">
        <f>+ABS(B26-C26)</f>
        <v>1.5175437878874654</v>
      </c>
      <c r="E26" s="8">
        <v>14.892307692307693</v>
      </c>
      <c r="F26" s="8">
        <v>14.406229720960415</v>
      </c>
      <c r="G26" s="4">
        <f t="shared" si="1"/>
        <v>0.48607797134727804</v>
      </c>
    </row>
    <row r="27" spans="1:7" x14ac:dyDescent="0.25">
      <c r="A27" s="5" t="s">
        <v>20</v>
      </c>
      <c r="B27" s="6">
        <v>24.705882352941178</v>
      </c>
      <c r="C27" s="6">
        <v>23.840787853918751</v>
      </c>
      <c r="D27" s="7">
        <f>+ABS(B27-C27)</f>
        <v>0.86509449902242608</v>
      </c>
      <c r="E27" s="25">
        <v>6.0903732809430258</v>
      </c>
      <c r="F27" s="26">
        <v>3.6717062634989204</v>
      </c>
      <c r="G27" s="7">
        <f t="shared" si="1"/>
        <v>2.4186670174441054</v>
      </c>
    </row>
    <row r="28" spans="1:7" ht="15" customHeight="1" x14ac:dyDescent="0.25">
      <c r="A28" s="9" t="s">
        <v>25</v>
      </c>
      <c r="B28" s="9"/>
      <c r="C28" s="9"/>
      <c r="D28" s="9"/>
      <c r="G28" s="16"/>
    </row>
    <row r="29" spans="1:7" ht="15" customHeight="1" x14ac:dyDescent="0.25">
      <c r="A29" s="10" t="s">
        <v>26</v>
      </c>
      <c r="B29" s="10"/>
      <c r="C29" s="10"/>
      <c r="D29" s="10"/>
    </row>
  </sheetData>
  <mergeCells count="12">
    <mergeCell ref="A2:C2"/>
    <mergeCell ref="B6:C6"/>
    <mergeCell ref="D6:D7"/>
    <mergeCell ref="E9:G9"/>
    <mergeCell ref="E12:G12"/>
    <mergeCell ref="A3:G3"/>
    <mergeCell ref="E6:F6"/>
    <mergeCell ref="G6:G7"/>
    <mergeCell ref="E5:G5"/>
    <mergeCell ref="B5:D5"/>
    <mergeCell ref="A9:D9"/>
    <mergeCell ref="A12:D12"/>
  </mergeCells>
  <pageMargins left="0.7" right="0.7" top="0.75" bottom="0.75" header="0.3" footer="0.3"/>
  <pageSetup paperSize="9" orientation="portrait" horizontalDpi="0" verticalDpi="0" r:id="rId1"/>
  <ignoredErrors>
    <ignoredError sqref="D1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David Franco</cp:lastModifiedBy>
  <dcterms:created xsi:type="dcterms:W3CDTF">2019-02-25T11:40:03Z</dcterms:created>
  <dcterms:modified xsi:type="dcterms:W3CDTF">2025-10-03T13:49:00Z</dcterms:modified>
</cp:coreProperties>
</file>